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https://netorg319865-my.sharepoint.com/personal/hudson_garrett_chaassociates_com/Documents/PERSONAL/CHA ASSOCIATES/CLIENTS/AHVAP/ANNUAL CONFERENCES/2026/CONFERENCE JUSTIFICATION TOOLKIT/ROI TOOLKIT/"/>
    </mc:Choice>
  </mc:AlternateContent>
  <xr:revisionPtr revIDLastSave="0" documentId="8_{9276E1E7-8D09-E643-BE28-B5374237A384}" xr6:coauthVersionLast="47" xr6:coauthVersionMax="47" xr10:uidLastSave="{00000000-0000-0000-0000-000000000000}"/>
  <bookViews>
    <workbookView xWindow="0" yWindow="660" windowWidth="29180" windowHeight="15500" tabRatio="500" activeTab="4" xr2:uid="{00000000-000D-0000-FFFF-FFFF00000000}"/>
  </bookViews>
  <sheets>
    <sheet name="Overview &amp; Instructions" sheetId="1" r:id="rId1"/>
    <sheet name="Conference Costs" sheetId="2" r:id="rId2"/>
    <sheet name="Learning Goals &amp; Outcomes" sheetId="3" r:id="rId3"/>
    <sheet name="Tangible ROI" sheetId="4" r:id="rId4"/>
    <sheet name="Intangible ROI" sheetId="5" r:id="rId5"/>
    <sheet name="ROI Summar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16" i="4" s="1"/>
  <c r="C16" i="6" s="1"/>
  <c r="C6" i="4"/>
  <c r="C16" i="5"/>
  <c r="C22" i="6" s="1"/>
  <c r="C16" i="4"/>
  <c r="C15" i="6" s="1"/>
  <c r="D15" i="2"/>
  <c r="C14" i="6" s="1"/>
  <c r="C15" i="2"/>
  <c r="C13" i="6" s="1"/>
  <c r="C19" i="6" l="1"/>
  <c r="C18" i="6"/>
  <c r="C17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<sst xmlns="http://schemas.openxmlformats.org/spreadsheetml/2006/main" count="116" uniqueCount="116">
  <si>
    <t>2026 AHVAP ANNUAL CONFERENCE — ROI TRACKING TOOLKIT</t>
  </si>
  <si>
    <t>Return on Investment Calculator for Conference Attendees</t>
  </si>
  <si>
    <t>HOW TO USE THIS WORKBOOK</t>
  </si>
  <si>
    <t>Step 1 — Costs Tab</t>
  </si>
  <si>
    <t>Enter all estimated or actual costs associated with attending the 2026 AHVAP Annual Conference (registration, travel, hotel, meals, etc.).</t>
  </si>
  <si>
    <t>Step 2 — Learning &amp; Goals Tab</t>
  </si>
  <si>
    <t>Before the conference, document your learning goals and intended sessions. After the conference, record what you learned and action items.</t>
  </si>
  <si>
    <t>Step 3 — Tangible ROI Tab</t>
  </si>
  <si>
    <t>Enter the quantifiable financial benefits your organization realized or expects to realize as a result of knowledge gained at the conference (cost savings, contract improvements, etc.).</t>
  </si>
  <si>
    <t>Step 4 — Intangible ROI Tab</t>
  </si>
  <si>
    <t>Rate and document the non-financial value gained such as networking, professional development, certifications, and process improvements.</t>
  </si>
  <si>
    <t>Step 5 — ROI Summary Tab</t>
  </si>
  <si>
    <t>Review the auto-calculated ROI summary. Share this sheet with your supervisor to demonstrate the value of conference attendance.</t>
  </si>
  <si>
    <t>Blue Cells</t>
  </si>
  <si>
    <t>Blue-colored cells are INPUT fields — enter your data here.</t>
  </si>
  <si>
    <t>Black Cells</t>
  </si>
  <si>
    <t>Black formula cells calculate automatically — do not edit these.</t>
  </si>
  <si>
    <t>Green Cells</t>
  </si>
  <si>
    <t>Green cells indicate positive ROI or favorable outcomes.</t>
  </si>
  <si>
    <t>ABOUT AHVAP</t>
  </si>
  <si>
    <t>The Association for Healthcare Value Analysis Professionals (AHVAP) is the premier professional organization dedicated to healthcare value analysis, supply chain excellence, and clinical resource management. The Annual Conference is the #1 educational event for value analysis professionals — delivering peer-to-peer learning, innovative strategies, and measurable ROI for healthcare organizations nationwide.</t>
  </si>
  <si>
    <t>CONFERENCE ATTENDANCE COSTS</t>
  </si>
  <si>
    <t>Enter estimated costs before the conference. Update with actual amounts after attending.</t>
  </si>
  <si>
    <t>Expense Category</t>
  </si>
  <si>
    <t>Estimated Cost ($)</t>
  </si>
  <si>
    <t>Actual Cost ($)</t>
  </si>
  <si>
    <t>Notes</t>
  </si>
  <si>
    <t>Conference Registration Fee</t>
  </si>
  <si>
    <t>Early bird vs. standard rate</t>
  </si>
  <si>
    <t>AHVAP Membership (if applicable)</t>
  </si>
  <si>
    <t>Pre-Conference Workshop/Seminar Fee</t>
  </si>
  <si>
    <t>Airfare / Transportation to Conference</t>
  </si>
  <si>
    <t>Ground Transportation (Uber, taxi, rental)</t>
  </si>
  <si>
    <t># of nights x nightly rate</t>
  </si>
  <si>
    <t>Meals &amp; Per Diem</t>
  </si>
  <si>
    <t>Conference Materials / Books</t>
  </si>
  <si>
    <t>Business / Networking Expenses</t>
  </si>
  <si>
    <t>Other (specify in Notes)</t>
  </si>
  <si>
    <t>TOTAL ATTENDANCE COST</t>
  </si>
  <si>
    <t>Budget approved by: _________________________   Date: _______________   PO / Budget Code: _______________</t>
  </si>
  <si>
    <t>LEARNING GOALS &amp; CONFERENCE OUTCOMES</t>
  </si>
  <si>
    <t>Complete the Goal column BEFORE the conference. Complete the Outcome &amp; Action Item columns AFTER.</t>
  </si>
  <si>
    <t>Learning Goal / Session Attended</t>
  </si>
  <si>
    <t>Key Takeaway / Outcome</t>
  </si>
  <si>
    <t>Action Item &amp; Implementation Timeline</t>
  </si>
  <si>
    <t>POST-CONFERENCE DEBRIEF NOTES</t>
  </si>
  <si>
    <t>Top 3 strategies I will implement within 30 days:</t>
  </si>
  <si>
    <t>Top 3 strategies I will implement within 90 days:</t>
  </si>
  <si>
    <t>Key contacts made / follow-up actions required:</t>
  </si>
  <si>
    <t>Sessions I will share with my team:</t>
  </si>
  <si>
    <t>Ideas for next year's conference / feedback:</t>
  </si>
  <si>
    <t>TANGIBLE / FINANCIAL RETURN ON INVESTMENT</t>
  </si>
  <si>
    <t>Document quantifiable financial benefits resulting from conference attendance. Include projected and realized savings.</t>
  </si>
  <si>
    <t>Benefit / Cost Savings Opportunity</t>
  </si>
  <si>
    <t>Projected Annual Value ($)</t>
  </si>
  <si>
    <t>Realized/Confirmed Value ($)</t>
  </si>
  <si>
    <t>Description &amp; Evidence</t>
  </si>
  <si>
    <t>Product standardization / substitution savings identified</t>
  </si>
  <si>
    <t>Contract renegotiation opportunity identified</t>
  </si>
  <si>
    <t>Supply chain process improvement savings</t>
  </si>
  <si>
    <t>Avoided cost through compliance/regulatory update</t>
  </si>
  <si>
    <t>New vendor/product evaluation resulting in savings</t>
  </si>
  <si>
    <t>Clinical variation reduction initiative identified</t>
  </si>
  <si>
    <t>Inventory management / reduced waste opportunity</t>
  </si>
  <si>
    <t>Group purchasing organization (GPO) strategy improvement</t>
  </si>
  <si>
    <t>Staff productivity improvement from new workflow/tool</t>
  </si>
  <si>
    <t>Other financial benefit (specify in description)</t>
  </si>
  <si>
    <t>TOTAL FINANCIAL BENEFIT</t>
  </si>
  <si>
    <t>INTANGIBLE / NON-FINANCIAL RETURN ON INVESTMENT</t>
  </si>
  <si>
    <t>Rate each benefit on a scale of 1–5 (1=Minimal, 5=Exceptional). Add notes to describe specific value gained.</t>
  </si>
  <si>
    <t>Benefit Category</t>
  </si>
  <si>
    <t>Rating (1–5)</t>
  </si>
  <si>
    <t>Notes / Evidence</t>
  </si>
  <si>
    <t>Professional Networking — quality contacts made</t>
  </si>
  <si>
    <t>Knowledge gained applicable to current role</t>
  </si>
  <si>
    <t>Awareness of emerging trends &amp; best practices</t>
  </si>
  <si>
    <t>Motivation and morale / professional reinvigoration</t>
  </si>
  <si>
    <t>Cross-departmental collaboration ideas identified</t>
  </si>
  <si>
    <t>Vendor relationship development</t>
  </si>
  <si>
    <t>Leadership / presentation skills development</t>
  </si>
  <si>
    <t>Strategic insight into health system challenges</t>
  </si>
  <si>
    <t>Team knowledge-sharing value (post-conference debrief)</t>
  </si>
  <si>
    <t>Ideas for improving committee processes</t>
  </si>
  <si>
    <t>AVERAGE INTANGIBLE ROI SCORE</t>
  </si>
  <si>
    <t>2026 AHVAP ANNUAL CONFERENCE — ROI SUMMARY</t>
  </si>
  <si>
    <t>Auto-calculated from your inputs across all tabs. Share this page with your supervisor.</t>
  </si>
  <si>
    <t>ATTENDEE INFORMATION</t>
  </si>
  <si>
    <t>Attendee Name</t>
  </si>
  <si>
    <t>Title / Role</t>
  </si>
  <si>
    <t>Organization / Facility</t>
  </si>
  <si>
    <t>Department</t>
  </si>
  <si>
    <t>Conference Dates Attended</t>
  </si>
  <si>
    <t>Date ROI Report Completed</t>
  </si>
  <si>
    <t>FINANCIAL ROI SUMMARY</t>
  </si>
  <si>
    <t>Total Estimated Conference Cost</t>
  </si>
  <si>
    <t>Total Actual Conference Cost</t>
  </si>
  <si>
    <t>Total Projected Financial Benefit</t>
  </si>
  <si>
    <t>Total Realized Financial Benefit</t>
  </si>
  <si>
    <t>Net Projected ROI (Projected Benefit – Actual Cost)</t>
  </si>
  <si>
    <t>ROI Multiple (Projected Benefit ÷ Actual Cost)</t>
  </si>
  <si>
    <t>ROI Percentage</t>
  </si>
  <si>
    <t>INTANGIBLE ROI SUMMARY</t>
  </si>
  <si>
    <t>Average Intangible ROI Score (1–5 Scale)</t>
  </si>
  <si>
    <t>Learning Goals Completed (fill manually)</t>
  </si>
  <si>
    <t>Action Items Identified (fill manually)</t>
  </si>
  <si>
    <t>Key Contacts Made (fill manually)</t>
  </si>
  <si>
    <t>CEUs / Certifications Earned (fill manually)</t>
  </si>
  <si>
    <t>SUPERVISOR ACKNOWLEDGMENT</t>
  </si>
  <si>
    <t>Supervisor Signature: _________________________________     Date: _______________</t>
  </si>
  <si>
    <t xml:space="preserve">Comments: </t>
  </si>
  <si>
    <t>October 5-8, 2026</t>
  </si>
  <si>
    <t>Hotel Accommodations (Lunch is provided for Main Conference)</t>
  </si>
  <si>
    <t>No Cost</t>
  </si>
  <si>
    <t>AHVAP Certification Center recertification progress / maintenance</t>
  </si>
  <si>
    <t>Continuing Education Credits Earned ($50/Credit Earned) Conference will offer at least 30 Hours of Continuing Education</t>
  </si>
  <si>
    <t xml:space="preserve">Continuing Education Credits earned to ensure professional competency, board certification, and/or professional licensure requirements. Meets and exceeds accreditation and regulatory requirements.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</si>
</sst>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&quot;($&quot;#,##0.00\);\-"/>
    <numFmt numFmtId="165" formatCode="\$#,##0;&quot;($&quot;#,##0\);\-"/>
    <numFmt numFmtId="166" formatCode="0.0"/>
    <numFmt numFmtId="167" formatCode="0.0%;\(0.0%\);\-"/>
  </numFmts>
  <fonts count="15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1B3A6B"/>
      <name val="Arial"/>
      <family val="2"/>
    </font>
    <font>
      <sz val="10"/>
      <color rgb="FF333333"/>
      <name val="Arial"/>
      <family val="2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9"/>
      <color rgb="FF555555"/>
      <name val="Arial"/>
      <family val="2"/>
    </font>
    <font>
      <sz val="10"/>
      <color rgb="FF008000"/>
      <name val="Arial"/>
      <family val="2"/>
    </font>
    <font>
      <b/>
      <sz val="10"/>
      <color rgb="FF555555"/>
      <name val="Arial"/>
      <family val="2"/>
    </font>
    <font>
      <b/>
      <sz val="36"/>
      <color theme="1"/>
      <name val="Calibri"/>
      <family val="2"/>
    </font>
    <font>
      <b/>
      <sz val="10"/>
      <color rgb="FFC8A43A"/>
      <name val="Arial"/>
      <family val="2"/>
    </font>
    <font>
      <b/>
      <sz val="9"/>
      <color rgb="FF555555"/>
      <name val="Arial"/>
      <family val="2"/>
    </font>
    <font>
      <b/>
      <sz val="10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DCE9F5"/>
        <bgColor rgb="FFE2F0D9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EBF4FF"/>
      </patternFill>
    </fill>
    <fill>
      <patternFill patternType="solid">
        <fgColor rgb="FFEBF4FF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C8A43A"/>
        <bgColor rgb="FF969696"/>
      </patternFill>
    </fill>
    <fill>
      <patternFill patternType="solid">
        <fgColor rgb="FFFBF3DC"/>
        <bgColor rgb="FFF2F2F2"/>
      </patternFill>
    </fill>
    <fill>
      <patternFill patternType="solid">
        <fgColor rgb="FFE2F0D9"/>
        <bgColor rgb="FFDCE9F5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7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right" vertical="center"/>
    </xf>
    <xf numFmtId="164" fontId="3" fillId="8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wrapText="1"/>
    </xf>
    <xf numFmtId="165" fontId="3" fillId="8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center"/>
    </xf>
    <xf numFmtId="166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/>
    </xf>
    <xf numFmtId="0" fontId="7" fillId="6" borderId="1" xfId="0" applyFont="1" applyFill="1" applyBorder="1"/>
    <xf numFmtId="165" fontId="9" fillId="6" borderId="1" xfId="0" applyNumberFormat="1" applyFont="1" applyFill="1" applyBorder="1" applyAlignment="1">
      <alignment horizontal="right"/>
    </xf>
    <xf numFmtId="165" fontId="3" fillId="10" borderId="1" xfId="0" applyNumberFormat="1" applyFont="1" applyFill="1" applyBorder="1" applyAlignment="1">
      <alignment horizontal="right"/>
    </xf>
    <xf numFmtId="167" fontId="3" fillId="10" borderId="1" xfId="0" applyNumberFormat="1" applyFont="1" applyFill="1" applyBorder="1" applyAlignment="1">
      <alignment horizontal="right"/>
    </xf>
    <xf numFmtId="166" fontId="9" fillId="10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BF3DC"/>
      <rgbColor rgb="FFEBF4FF"/>
      <rgbColor rgb="FF660066"/>
      <rgbColor rgb="FFFF8080"/>
      <rgbColor rgb="FF0066CC"/>
      <rgbColor rgb="FFEBF3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9F5"/>
      <rgbColor rgb="FFE2F0D9"/>
      <rgbColor rgb="FFF2F2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A43A"/>
      <rgbColor rgb="FFFF6600"/>
      <rgbColor rgb="FF555555"/>
      <rgbColor rgb="FF969696"/>
      <rgbColor rgb="FF1B3A6B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zoomScaleNormal="100" workbookViewId="0">
      <selection activeCell="A3" sqref="A3:D3"/>
    </sheetView>
  </sheetViews>
  <sheetFormatPr baseColWidth="10" defaultColWidth="8.6640625" defaultRowHeight="15" x14ac:dyDescent="0.2"/>
  <cols>
    <col min="1" max="1" width="3" customWidth="1"/>
    <col min="2" max="2" width="28" customWidth="1"/>
    <col min="3" max="3" width="55" customWidth="1"/>
    <col min="4" max="4" width="3" customWidth="1"/>
  </cols>
  <sheetData>
    <row r="1" spans="1:9" ht="129" customHeight="1" x14ac:dyDescent="0.2">
      <c r="B1" t="e" vm="1">
        <v>#VALUE!</v>
      </c>
      <c r="C1" s="36" t="s">
        <v>110</v>
      </c>
      <c r="D1" s="36"/>
      <c r="E1" s="36"/>
      <c r="F1" s="36"/>
      <c r="G1" s="36"/>
      <c r="H1" s="36"/>
      <c r="I1" s="36"/>
    </row>
    <row r="2" spans="1:9" ht="36" customHeight="1" x14ac:dyDescent="0.2">
      <c r="A2" s="9" t="s">
        <v>0</v>
      </c>
      <c r="B2" s="9"/>
      <c r="C2" s="9"/>
      <c r="D2" s="9"/>
      <c r="E2" s="10"/>
      <c r="F2" s="10"/>
      <c r="G2" s="10"/>
      <c r="H2" s="10"/>
      <c r="I2" s="10"/>
    </row>
    <row r="3" spans="1:9" ht="19.5" customHeight="1" x14ac:dyDescent="0.2">
      <c r="A3" s="37" t="s">
        <v>1</v>
      </c>
      <c r="B3" s="37"/>
      <c r="C3" s="37"/>
      <c r="D3" s="37"/>
    </row>
    <row r="4" spans="1:9" ht="13.5" customHeight="1" x14ac:dyDescent="0.2"/>
    <row r="5" spans="1:9" ht="21.75" customHeight="1" x14ac:dyDescent="0.2">
      <c r="B5" s="8" t="s">
        <v>2</v>
      </c>
      <c r="C5" s="8"/>
    </row>
    <row r="6" spans="1:9" ht="42" x14ac:dyDescent="0.2">
      <c r="B6" s="11" t="s">
        <v>3</v>
      </c>
      <c r="C6" s="12" t="s">
        <v>4</v>
      </c>
    </row>
    <row r="7" spans="1:9" ht="42" x14ac:dyDescent="0.2">
      <c r="B7" s="13" t="s">
        <v>5</v>
      </c>
      <c r="C7" s="14" t="s">
        <v>6</v>
      </c>
    </row>
    <row r="8" spans="1:9" ht="42" x14ac:dyDescent="0.2">
      <c r="B8" s="11" t="s">
        <v>7</v>
      </c>
      <c r="C8" s="12" t="s">
        <v>8</v>
      </c>
    </row>
    <row r="9" spans="1:9" ht="39.75" customHeight="1" x14ac:dyDescent="0.2">
      <c r="B9" s="13" t="s">
        <v>9</v>
      </c>
      <c r="C9" s="14" t="s">
        <v>10</v>
      </c>
    </row>
    <row r="10" spans="1:9" ht="39.75" customHeight="1" x14ac:dyDescent="0.2">
      <c r="B10" s="11" t="s">
        <v>11</v>
      </c>
      <c r="C10" s="12" t="s">
        <v>12</v>
      </c>
    </row>
    <row r="11" spans="1:9" ht="39.75" customHeight="1" x14ac:dyDescent="0.2">
      <c r="B11" s="13" t="s">
        <v>13</v>
      </c>
      <c r="C11" s="14" t="s">
        <v>14</v>
      </c>
    </row>
    <row r="12" spans="1:9" ht="39.75" customHeight="1" x14ac:dyDescent="0.2">
      <c r="B12" s="11" t="s">
        <v>15</v>
      </c>
      <c r="C12" s="12" t="s">
        <v>16</v>
      </c>
    </row>
    <row r="13" spans="1:9" ht="39.75" customHeight="1" x14ac:dyDescent="0.2">
      <c r="B13" s="13" t="s">
        <v>17</v>
      </c>
      <c r="C13" s="14" t="s">
        <v>18</v>
      </c>
    </row>
    <row r="14" spans="1:9" ht="13.5" customHeight="1" x14ac:dyDescent="0.2"/>
    <row r="15" spans="1:9" ht="21.75" customHeight="1" x14ac:dyDescent="0.2">
      <c r="B15" s="8" t="s">
        <v>19</v>
      </c>
      <c r="C15" s="8"/>
    </row>
    <row r="16" spans="1:9" ht="89" customHeight="1" x14ac:dyDescent="0.2">
      <c r="B16" s="7" t="s">
        <v>20</v>
      </c>
      <c r="C16" s="7"/>
    </row>
  </sheetData>
  <mergeCells count="6">
    <mergeCell ref="C1:I1"/>
    <mergeCell ref="A2:D2"/>
    <mergeCell ref="A3:D3"/>
    <mergeCell ref="B5:C5"/>
    <mergeCell ref="B15:C15"/>
    <mergeCell ref="B16:C1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Normal="100" workbookViewId="0">
      <selection activeCell="B5" sqref="B5:B14"/>
    </sheetView>
  </sheetViews>
  <sheetFormatPr baseColWidth="10" defaultColWidth="8.6640625" defaultRowHeight="15" x14ac:dyDescent="0.2"/>
  <cols>
    <col min="1" max="1" width="3" customWidth="1"/>
    <col min="2" max="2" width="33.5" bestFit="1" customWidth="1"/>
    <col min="3" max="4" width="20" customWidth="1"/>
    <col min="5" max="5" width="28" customWidth="1"/>
    <col min="6" max="6" width="3" customWidth="1"/>
  </cols>
  <sheetData>
    <row r="1" spans="1:6" ht="31.5" customHeight="1" x14ac:dyDescent="0.2">
      <c r="A1" s="6" t="s">
        <v>21</v>
      </c>
      <c r="B1" s="6"/>
      <c r="C1" s="6"/>
      <c r="D1" s="6"/>
      <c r="E1" s="6"/>
      <c r="F1" s="6"/>
    </row>
    <row r="2" spans="1:6" ht="18" customHeight="1" x14ac:dyDescent="0.2">
      <c r="A2" s="35" t="s">
        <v>22</v>
      </c>
      <c r="B2" s="35"/>
      <c r="C2" s="35"/>
      <c r="D2" s="35"/>
      <c r="E2" s="35"/>
      <c r="F2" s="35"/>
    </row>
    <row r="4" spans="1:6" ht="19.5" customHeight="1" x14ac:dyDescent="0.2">
      <c r="B4" s="15" t="s">
        <v>23</v>
      </c>
      <c r="C4" s="15" t="s">
        <v>24</v>
      </c>
      <c r="D4" s="15" t="s">
        <v>25</v>
      </c>
      <c r="E4" s="15" t="s">
        <v>26</v>
      </c>
    </row>
    <row r="5" spans="1:6" ht="18" customHeight="1" x14ac:dyDescent="0.2">
      <c r="B5" s="42" t="s">
        <v>27</v>
      </c>
      <c r="C5" s="16"/>
      <c r="D5" s="16">
        <v>0</v>
      </c>
      <c r="E5" s="17" t="s">
        <v>28</v>
      </c>
    </row>
    <row r="6" spans="1:6" ht="18" customHeight="1" x14ac:dyDescent="0.2">
      <c r="B6" s="43" t="s">
        <v>29</v>
      </c>
      <c r="C6" s="16">
        <v>0</v>
      </c>
      <c r="D6" s="16">
        <v>0</v>
      </c>
      <c r="E6" s="18"/>
    </row>
    <row r="7" spans="1:6" ht="18" customHeight="1" x14ac:dyDescent="0.2">
      <c r="B7" s="42" t="s">
        <v>30</v>
      </c>
      <c r="C7" s="16">
        <v>0</v>
      </c>
      <c r="D7" s="16">
        <v>0</v>
      </c>
      <c r="E7" s="17"/>
    </row>
    <row r="8" spans="1:6" ht="18" customHeight="1" x14ac:dyDescent="0.2">
      <c r="B8" s="43" t="s">
        <v>31</v>
      </c>
      <c r="C8" s="16">
        <v>0</v>
      </c>
      <c r="D8" s="16">
        <v>0</v>
      </c>
      <c r="E8" s="18"/>
    </row>
    <row r="9" spans="1:6" ht="18" customHeight="1" x14ac:dyDescent="0.2">
      <c r="B9" s="42" t="s">
        <v>32</v>
      </c>
      <c r="C9" s="16">
        <v>0</v>
      </c>
      <c r="D9" s="16">
        <v>0</v>
      </c>
      <c r="E9" s="17"/>
    </row>
    <row r="10" spans="1:6" ht="28" customHeight="1" x14ac:dyDescent="0.2">
      <c r="B10" s="43" t="s">
        <v>111</v>
      </c>
      <c r="C10" s="16">
        <v>0</v>
      </c>
      <c r="D10" s="16">
        <v>0</v>
      </c>
      <c r="E10" s="18" t="s">
        <v>33</v>
      </c>
    </row>
    <row r="11" spans="1:6" ht="18" customHeight="1" x14ac:dyDescent="0.2">
      <c r="B11" s="42" t="s">
        <v>34</v>
      </c>
      <c r="C11" s="16">
        <v>0</v>
      </c>
      <c r="D11" s="16">
        <v>0</v>
      </c>
      <c r="E11" s="17"/>
    </row>
    <row r="12" spans="1:6" ht="18" customHeight="1" x14ac:dyDescent="0.2">
      <c r="B12" s="43" t="s">
        <v>35</v>
      </c>
      <c r="C12" s="16">
        <v>0</v>
      </c>
      <c r="D12" s="16">
        <v>0</v>
      </c>
      <c r="E12" s="38" t="s">
        <v>112</v>
      </c>
    </row>
    <row r="13" spans="1:6" ht="18" customHeight="1" x14ac:dyDescent="0.2">
      <c r="B13" s="42" t="s">
        <v>36</v>
      </c>
      <c r="C13" s="16">
        <v>0</v>
      </c>
      <c r="D13" s="16"/>
      <c r="E13" s="17"/>
    </row>
    <row r="14" spans="1:6" ht="18" customHeight="1" x14ac:dyDescent="0.2">
      <c r="B14" s="43" t="s">
        <v>37</v>
      </c>
      <c r="C14" s="16">
        <v>0</v>
      </c>
      <c r="D14" s="16">
        <v>0</v>
      </c>
      <c r="E14" s="18"/>
    </row>
    <row r="15" spans="1:6" ht="21.75" customHeight="1" x14ac:dyDescent="0.2">
      <c r="B15" s="19" t="s">
        <v>38</v>
      </c>
      <c r="C15" s="20">
        <f>SUM(C5:C14)</f>
        <v>0</v>
      </c>
      <c r="D15" s="20">
        <f>SUM(D5:D14)</f>
        <v>0</v>
      </c>
    </row>
    <row r="16" spans="1:6" ht="18" customHeight="1" x14ac:dyDescent="0.2">
      <c r="B16" s="5" t="s">
        <v>39</v>
      </c>
      <c r="C16" s="5"/>
      <c r="D16" s="5"/>
      <c r="E16" s="5"/>
    </row>
  </sheetData>
  <mergeCells count="3">
    <mergeCell ref="A1:F1"/>
    <mergeCell ref="A2:F2"/>
    <mergeCell ref="B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zoomScaleNormal="100" workbookViewId="0">
      <selection activeCell="B4" sqref="B4:D4"/>
    </sheetView>
  </sheetViews>
  <sheetFormatPr baseColWidth="10" defaultColWidth="8.6640625" defaultRowHeight="15" x14ac:dyDescent="0.2"/>
  <cols>
    <col min="1" max="1" width="3" customWidth="1"/>
    <col min="2" max="2" width="31.33203125" bestFit="1" customWidth="1"/>
    <col min="3" max="3" width="32" customWidth="1"/>
    <col min="4" max="4" width="60.6640625" customWidth="1"/>
    <col min="5" max="5" width="34.5" customWidth="1"/>
  </cols>
  <sheetData>
    <row r="1" spans="1:5" ht="31.5" customHeight="1" x14ac:dyDescent="0.2">
      <c r="A1" s="6" t="s">
        <v>40</v>
      </c>
      <c r="B1" s="6"/>
      <c r="C1" s="6"/>
      <c r="D1" s="6"/>
      <c r="E1" s="6"/>
    </row>
    <row r="2" spans="1:5" ht="15" customHeight="1" x14ac:dyDescent="0.2">
      <c r="A2" s="35" t="s">
        <v>41</v>
      </c>
      <c r="B2" s="35"/>
      <c r="C2" s="35"/>
      <c r="D2" s="35"/>
      <c r="E2" s="35"/>
    </row>
    <row r="3" spans="1:5" ht="13.5" customHeight="1" x14ac:dyDescent="0.2"/>
    <row r="4" spans="1:5" ht="19.5" customHeight="1" x14ac:dyDescent="0.2">
      <c r="B4" s="39" t="s">
        <v>42</v>
      </c>
      <c r="C4" s="39" t="s">
        <v>43</v>
      </c>
      <c r="D4" s="39" t="s">
        <v>44</v>
      </c>
    </row>
    <row r="5" spans="1:5" ht="42" customHeight="1" x14ac:dyDescent="0.2">
      <c r="B5" s="21"/>
      <c r="C5" s="21"/>
      <c r="D5" s="21"/>
    </row>
    <row r="6" spans="1:5" ht="42" customHeight="1" x14ac:dyDescent="0.2">
      <c r="B6" s="21"/>
      <c r="C6" s="21"/>
      <c r="D6" s="21"/>
    </row>
    <row r="7" spans="1:5" ht="42" customHeight="1" x14ac:dyDescent="0.2">
      <c r="B7" s="21"/>
      <c r="C7" s="21"/>
      <c r="D7" s="21"/>
    </row>
    <row r="8" spans="1:5" ht="42" customHeight="1" x14ac:dyDescent="0.2">
      <c r="B8" s="21"/>
      <c r="C8" s="21"/>
      <c r="D8" s="21"/>
    </row>
    <row r="9" spans="1:5" ht="42" customHeight="1" x14ac:dyDescent="0.2">
      <c r="B9" s="21"/>
      <c r="C9" s="21"/>
      <c r="D9" s="21"/>
    </row>
    <row r="10" spans="1:5" ht="42" customHeight="1" x14ac:dyDescent="0.2">
      <c r="B10" s="21"/>
      <c r="C10" s="21"/>
      <c r="D10" s="21"/>
    </row>
    <row r="11" spans="1:5" ht="42" customHeight="1" x14ac:dyDescent="0.2">
      <c r="B11" s="21"/>
      <c r="C11" s="21"/>
      <c r="D11" s="21"/>
    </row>
    <row r="12" spans="1:5" ht="42" customHeight="1" x14ac:dyDescent="0.2">
      <c r="B12" s="21"/>
      <c r="C12" s="21"/>
      <c r="D12" s="21"/>
    </row>
    <row r="13" spans="1:5" ht="42" customHeight="1" x14ac:dyDescent="0.2">
      <c r="B13" s="21"/>
      <c r="C13" s="21"/>
      <c r="D13" s="21"/>
    </row>
    <row r="14" spans="1:5" ht="42" customHeight="1" x14ac:dyDescent="0.2">
      <c r="B14" s="21"/>
      <c r="C14" s="21"/>
      <c r="D14" s="21"/>
    </row>
    <row r="15" spans="1:5" ht="42" customHeight="1" x14ac:dyDescent="0.2">
      <c r="B15" s="21"/>
      <c r="C15" s="21"/>
      <c r="D15" s="21"/>
    </row>
    <row r="16" spans="1:5" ht="42" customHeight="1" x14ac:dyDescent="0.2">
      <c r="B16" s="21"/>
      <c r="C16" s="21"/>
      <c r="D16" s="21"/>
    </row>
    <row r="18" spans="1:5" ht="21.75" customHeight="1" x14ac:dyDescent="0.2">
      <c r="A18" s="8" t="s">
        <v>45</v>
      </c>
      <c r="B18" s="8"/>
      <c r="C18" s="8"/>
      <c r="D18" s="8"/>
      <c r="E18" s="8"/>
    </row>
    <row r="19" spans="1:5" ht="18" customHeight="1" x14ac:dyDescent="0.2">
      <c r="B19" s="4" t="s">
        <v>46</v>
      </c>
      <c r="C19" s="4"/>
      <c r="D19" s="4"/>
    </row>
    <row r="20" spans="1:5" ht="39.75" customHeight="1" x14ac:dyDescent="0.2">
      <c r="B20" s="3"/>
      <c r="C20" s="3"/>
      <c r="D20" s="3"/>
    </row>
    <row r="21" spans="1:5" ht="18" customHeight="1" x14ac:dyDescent="0.2">
      <c r="B21" s="4" t="s">
        <v>47</v>
      </c>
      <c r="C21" s="4"/>
      <c r="D21" s="4"/>
    </row>
    <row r="22" spans="1:5" ht="39.75" customHeight="1" x14ac:dyDescent="0.2">
      <c r="B22" s="3"/>
      <c r="C22" s="3"/>
      <c r="D22" s="3"/>
    </row>
    <row r="23" spans="1:5" ht="18" customHeight="1" x14ac:dyDescent="0.2">
      <c r="B23" s="4" t="s">
        <v>48</v>
      </c>
      <c r="C23" s="4"/>
      <c r="D23" s="4"/>
    </row>
    <row r="24" spans="1:5" ht="39.75" customHeight="1" x14ac:dyDescent="0.2">
      <c r="B24" s="3"/>
      <c r="C24" s="3"/>
      <c r="D24" s="3"/>
    </row>
    <row r="25" spans="1:5" ht="18" customHeight="1" x14ac:dyDescent="0.2">
      <c r="B25" s="4" t="s">
        <v>49</v>
      </c>
      <c r="C25" s="4"/>
      <c r="D25" s="4"/>
    </row>
    <row r="26" spans="1:5" ht="39.75" customHeight="1" x14ac:dyDescent="0.2">
      <c r="B26" s="3"/>
      <c r="C26" s="3"/>
      <c r="D26" s="3"/>
    </row>
    <row r="27" spans="1:5" ht="18" customHeight="1" x14ac:dyDescent="0.2">
      <c r="B27" s="4" t="s">
        <v>50</v>
      </c>
      <c r="C27" s="4"/>
      <c r="D27" s="4"/>
    </row>
    <row r="28" spans="1:5" ht="39.75" customHeight="1" x14ac:dyDescent="0.2">
      <c r="B28" s="3"/>
      <c r="C28" s="3"/>
      <c r="D28" s="3"/>
    </row>
  </sheetData>
  <mergeCells count="13">
    <mergeCell ref="B26:D26"/>
    <mergeCell ref="B27:D27"/>
    <mergeCell ref="B28:D28"/>
    <mergeCell ref="B21:D21"/>
    <mergeCell ref="B22:D22"/>
    <mergeCell ref="B23:D23"/>
    <mergeCell ref="B24:D24"/>
    <mergeCell ref="B25:D25"/>
    <mergeCell ref="A1:E1"/>
    <mergeCell ref="A2:E2"/>
    <mergeCell ref="A18:E18"/>
    <mergeCell ref="B19:D19"/>
    <mergeCell ref="B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6" zoomScaleNormal="100" workbookViewId="0">
      <selection activeCell="E7" sqref="E7"/>
    </sheetView>
  </sheetViews>
  <sheetFormatPr baseColWidth="10" defaultColWidth="8.6640625" defaultRowHeight="15" x14ac:dyDescent="0.2"/>
  <cols>
    <col min="1" max="1" width="3" customWidth="1"/>
    <col min="2" max="2" width="35" customWidth="1"/>
    <col min="3" max="4" width="22" customWidth="1"/>
    <col min="5" max="5" width="28" customWidth="1"/>
    <col min="6" max="6" width="3" customWidth="1"/>
  </cols>
  <sheetData>
    <row r="1" spans="1:6" ht="31.5" customHeight="1" x14ac:dyDescent="0.2">
      <c r="A1" s="6" t="s">
        <v>51</v>
      </c>
      <c r="B1" s="6"/>
      <c r="C1" s="6"/>
      <c r="D1" s="6"/>
      <c r="E1" s="6"/>
      <c r="F1" s="6"/>
    </row>
    <row r="2" spans="1:6" ht="18" customHeight="1" x14ac:dyDescent="0.2">
      <c r="A2" s="35" t="s">
        <v>52</v>
      </c>
      <c r="B2" s="35"/>
      <c r="C2" s="35"/>
      <c r="D2" s="35"/>
      <c r="E2" s="35"/>
      <c r="F2" s="35"/>
    </row>
    <row r="3" spans="1:6" ht="13.5" customHeight="1" x14ac:dyDescent="0.2"/>
    <row r="4" spans="1:6" ht="45" customHeight="1" x14ac:dyDescent="0.2">
      <c r="B4" s="22" t="s">
        <v>53</v>
      </c>
      <c r="C4" s="22" t="s">
        <v>54</v>
      </c>
      <c r="D4" s="22" t="s">
        <v>55</v>
      </c>
      <c r="E4" s="22" t="s">
        <v>56</v>
      </c>
    </row>
    <row r="5" spans="1:6" ht="30" customHeight="1" x14ac:dyDescent="0.2">
      <c r="B5" s="40" t="s">
        <v>57</v>
      </c>
      <c r="C5" s="23">
        <v>0</v>
      </c>
      <c r="D5" s="23">
        <v>0</v>
      </c>
      <c r="E5" s="24"/>
    </row>
    <row r="6" spans="1:6" ht="125" customHeight="1" x14ac:dyDescent="0.2">
      <c r="B6" s="40" t="s">
        <v>114</v>
      </c>
      <c r="C6" s="23">
        <f>30*50</f>
        <v>1500</v>
      </c>
      <c r="D6" s="23">
        <f>C6</f>
        <v>1500</v>
      </c>
      <c r="E6" s="24" t="s">
        <v>115</v>
      </c>
    </row>
    <row r="7" spans="1:6" ht="30" customHeight="1" x14ac:dyDescent="0.2">
      <c r="B7" s="41" t="s">
        <v>58</v>
      </c>
      <c r="C7" s="23">
        <v>0</v>
      </c>
      <c r="D7" s="23">
        <v>0</v>
      </c>
      <c r="E7" s="24"/>
    </row>
    <row r="8" spans="1:6" ht="30" customHeight="1" x14ac:dyDescent="0.2">
      <c r="B8" s="40" t="s">
        <v>59</v>
      </c>
      <c r="C8" s="23">
        <v>0</v>
      </c>
      <c r="D8" s="23">
        <v>0</v>
      </c>
      <c r="E8" s="24"/>
    </row>
    <row r="9" spans="1:6" ht="30" customHeight="1" x14ac:dyDescent="0.2">
      <c r="B9" s="41" t="s">
        <v>60</v>
      </c>
      <c r="C9" s="23">
        <v>0</v>
      </c>
      <c r="D9" s="23">
        <v>0</v>
      </c>
      <c r="E9" s="24"/>
    </row>
    <row r="10" spans="1:6" ht="30" customHeight="1" x14ac:dyDescent="0.2">
      <c r="B10" s="40" t="s">
        <v>61</v>
      </c>
      <c r="C10" s="23">
        <v>0</v>
      </c>
      <c r="D10" s="23">
        <v>0</v>
      </c>
      <c r="E10" s="24"/>
    </row>
    <row r="11" spans="1:6" ht="30" customHeight="1" x14ac:dyDescent="0.2">
      <c r="B11" s="41" t="s">
        <v>62</v>
      </c>
      <c r="C11" s="23">
        <v>0</v>
      </c>
      <c r="D11" s="23">
        <v>0</v>
      </c>
      <c r="E11" s="24"/>
    </row>
    <row r="12" spans="1:6" ht="30" customHeight="1" x14ac:dyDescent="0.2">
      <c r="B12" s="40" t="s">
        <v>63</v>
      </c>
      <c r="C12" s="23">
        <v>0</v>
      </c>
      <c r="D12" s="23">
        <v>0</v>
      </c>
      <c r="E12" s="24"/>
    </row>
    <row r="13" spans="1:6" ht="30" customHeight="1" x14ac:dyDescent="0.2">
      <c r="B13" s="41" t="s">
        <v>64</v>
      </c>
      <c r="C13" s="23">
        <v>0</v>
      </c>
      <c r="D13" s="23">
        <v>0</v>
      </c>
      <c r="E13" s="24"/>
    </row>
    <row r="14" spans="1:6" ht="30" customHeight="1" x14ac:dyDescent="0.2">
      <c r="B14" s="40" t="s">
        <v>65</v>
      </c>
      <c r="C14" s="23">
        <v>0</v>
      </c>
      <c r="D14" s="23">
        <v>0</v>
      </c>
      <c r="E14" s="24"/>
    </row>
    <row r="15" spans="1:6" ht="30" customHeight="1" x14ac:dyDescent="0.2">
      <c r="B15" s="41" t="s">
        <v>66</v>
      </c>
      <c r="C15" s="23">
        <v>0</v>
      </c>
      <c r="D15" s="23">
        <v>0</v>
      </c>
      <c r="E15" s="24"/>
    </row>
    <row r="16" spans="1:6" ht="21.75" customHeight="1" x14ac:dyDescent="0.2">
      <c r="B16" s="19" t="s">
        <v>67</v>
      </c>
      <c r="C16" s="25">
        <f>SUM(C5:C15)</f>
        <v>1500</v>
      </c>
      <c r="D16" s="25">
        <f>SUM(D5:D15)</f>
        <v>1500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tabSelected="1" zoomScaleNormal="100" workbookViewId="0">
      <selection activeCell="A8" sqref="A8:XFD8"/>
    </sheetView>
  </sheetViews>
  <sheetFormatPr baseColWidth="10" defaultColWidth="8.6640625" defaultRowHeight="15" x14ac:dyDescent="0.2"/>
  <cols>
    <col min="1" max="1" width="3" customWidth="1"/>
    <col min="2" max="2" width="38" customWidth="1"/>
    <col min="3" max="3" width="14" customWidth="1"/>
    <col min="4" max="4" width="35" customWidth="1"/>
    <col min="5" max="5" width="3" customWidth="1"/>
  </cols>
  <sheetData>
    <row r="1" spans="1:5" ht="31.5" customHeight="1" x14ac:dyDescent="0.2">
      <c r="A1" s="6" t="s">
        <v>68</v>
      </c>
      <c r="B1" s="6"/>
      <c r="C1" s="6"/>
      <c r="D1" s="6"/>
      <c r="E1" s="6"/>
    </row>
    <row r="2" spans="1:5" ht="18" customHeight="1" x14ac:dyDescent="0.2">
      <c r="A2" s="35" t="s">
        <v>69</v>
      </c>
      <c r="B2" s="35"/>
      <c r="C2" s="35"/>
      <c r="D2" s="35"/>
      <c r="E2" s="35"/>
    </row>
    <row r="3" spans="1:5" ht="13.5" customHeight="1" x14ac:dyDescent="0.2"/>
    <row r="4" spans="1:5" ht="19.5" customHeight="1" x14ac:dyDescent="0.2">
      <c r="B4" s="15" t="s">
        <v>70</v>
      </c>
      <c r="C4" s="15" t="s">
        <v>71</v>
      </c>
      <c r="D4" s="15" t="s">
        <v>72</v>
      </c>
    </row>
    <row r="5" spans="1:5" ht="25.5" customHeight="1" x14ac:dyDescent="0.2">
      <c r="B5" s="40" t="s">
        <v>73</v>
      </c>
      <c r="C5" s="26">
        <v>0</v>
      </c>
      <c r="D5" s="24"/>
    </row>
    <row r="6" spans="1:5" ht="25.5" customHeight="1" x14ac:dyDescent="0.2">
      <c r="B6" s="41" t="s">
        <v>74</v>
      </c>
      <c r="C6" s="26">
        <v>0</v>
      </c>
      <c r="D6" s="24"/>
    </row>
    <row r="7" spans="1:5" ht="34" customHeight="1" x14ac:dyDescent="0.2">
      <c r="B7" s="40" t="s">
        <v>75</v>
      </c>
      <c r="C7" s="26">
        <v>0</v>
      </c>
      <c r="D7" s="24"/>
    </row>
    <row r="8" spans="1:5" ht="38" customHeight="1" x14ac:dyDescent="0.2">
      <c r="B8" s="40" t="s">
        <v>113</v>
      </c>
      <c r="C8" s="26">
        <v>0</v>
      </c>
      <c r="D8" s="24"/>
    </row>
    <row r="9" spans="1:5" ht="42" customHeight="1" x14ac:dyDescent="0.2">
      <c r="B9" s="41" t="s">
        <v>76</v>
      </c>
      <c r="C9" s="26">
        <v>0</v>
      </c>
      <c r="D9" s="24"/>
    </row>
    <row r="10" spans="1:5" ht="28" x14ac:dyDescent="0.2">
      <c r="B10" s="40" t="s">
        <v>77</v>
      </c>
      <c r="C10" s="26">
        <v>0</v>
      </c>
      <c r="D10" s="24"/>
    </row>
    <row r="11" spans="1:5" ht="25.5" customHeight="1" x14ac:dyDescent="0.2">
      <c r="B11" s="41" t="s">
        <v>78</v>
      </c>
      <c r="C11" s="26">
        <v>0</v>
      </c>
      <c r="D11" s="24"/>
    </row>
    <row r="12" spans="1:5" ht="25.5" customHeight="1" x14ac:dyDescent="0.2">
      <c r="B12" s="40" t="s">
        <v>79</v>
      </c>
      <c r="C12" s="26">
        <v>0</v>
      </c>
      <c r="D12" s="24"/>
    </row>
    <row r="13" spans="1:5" ht="33" customHeight="1" x14ac:dyDescent="0.2">
      <c r="B13" s="41" t="s">
        <v>80</v>
      </c>
      <c r="C13" s="26">
        <v>0</v>
      </c>
      <c r="D13" s="24"/>
    </row>
    <row r="14" spans="1:5" ht="38" customHeight="1" x14ac:dyDescent="0.2">
      <c r="B14" s="40" t="s">
        <v>81</v>
      </c>
      <c r="C14" s="26">
        <v>0</v>
      </c>
      <c r="D14" s="24"/>
    </row>
    <row r="15" spans="1:5" ht="25.5" customHeight="1" x14ac:dyDescent="0.2">
      <c r="B15" s="41" t="s">
        <v>82</v>
      </c>
      <c r="C15" s="26">
        <v>0</v>
      </c>
      <c r="D15" s="24"/>
    </row>
    <row r="16" spans="1:5" ht="21.75" customHeight="1" x14ac:dyDescent="0.2">
      <c r="B16" s="19" t="s">
        <v>83</v>
      </c>
      <c r="C16" s="27" t="str">
        <f>IFERROR(AVERAGEIF(C5:C15,"&gt;0",C5:C15),"-")</f>
        <v>-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topLeftCell="A8" zoomScaleNormal="100" workbookViewId="0">
      <selection activeCell="C26" sqref="C26"/>
    </sheetView>
  </sheetViews>
  <sheetFormatPr baseColWidth="10" defaultColWidth="8.6640625" defaultRowHeight="15" x14ac:dyDescent="0.2"/>
  <cols>
    <col min="1" max="1" width="3" customWidth="1"/>
    <col min="2" max="2" width="49.83203125" customWidth="1"/>
    <col min="3" max="3" width="31.1640625" customWidth="1"/>
    <col min="4" max="4" width="26" customWidth="1"/>
  </cols>
  <sheetData>
    <row r="1" spans="1:4" ht="36" customHeight="1" x14ac:dyDescent="0.2">
      <c r="A1" s="9" t="s">
        <v>84</v>
      </c>
      <c r="B1" s="9"/>
      <c r="C1" s="9"/>
      <c r="D1" s="9"/>
    </row>
    <row r="2" spans="1:4" ht="18" customHeight="1" x14ac:dyDescent="0.2">
      <c r="A2" s="37" t="s">
        <v>85</v>
      </c>
      <c r="B2" s="37"/>
      <c r="C2" s="37"/>
      <c r="D2" s="37"/>
    </row>
    <row r="3" spans="1:4" ht="13.5" customHeight="1" x14ac:dyDescent="0.2"/>
    <row r="4" spans="1:4" ht="21.75" customHeight="1" x14ac:dyDescent="0.2">
      <c r="B4" s="8" t="s">
        <v>86</v>
      </c>
      <c r="C4" s="8"/>
    </row>
    <row r="5" spans="1:4" ht="18" customHeight="1" x14ac:dyDescent="0.2">
      <c r="B5" s="28" t="s">
        <v>87</v>
      </c>
      <c r="C5" s="29"/>
    </row>
    <row r="6" spans="1:4" ht="18" customHeight="1" x14ac:dyDescent="0.2">
      <c r="B6" s="28" t="s">
        <v>88</v>
      </c>
      <c r="C6" s="29"/>
    </row>
    <row r="7" spans="1:4" ht="18" customHeight="1" x14ac:dyDescent="0.2">
      <c r="B7" s="28" t="s">
        <v>89</v>
      </c>
      <c r="C7" s="29"/>
    </row>
    <row r="8" spans="1:4" ht="18" customHeight="1" x14ac:dyDescent="0.2">
      <c r="B8" s="28" t="s">
        <v>90</v>
      </c>
      <c r="C8" s="29"/>
    </row>
    <row r="9" spans="1:4" ht="18" customHeight="1" x14ac:dyDescent="0.2">
      <c r="B9" s="28" t="s">
        <v>91</v>
      </c>
      <c r="C9" s="29"/>
    </row>
    <row r="10" spans="1:4" ht="18" customHeight="1" x14ac:dyDescent="0.2">
      <c r="B10" s="28" t="s">
        <v>92</v>
      </c>
      <c r="C10" s="29"/>
    </row>
    <row r="11" spans="1:4" ht="13.5" customHeight="1" x14ac:dyDescent="0.2"/>
    <row r="12" spans="1:4" ht="21.75" customHeight="1" x14ac:dyDescent="0.2">
      <c r="B12" s="8" t="s">
        <v>93</v>
      </c>
      <c r="C12" s="8"/>
    </row>
    <row r="13" spans="1:4" ht="19.5" customHeight="1" x14ac:dyDescent="0.2">
      <c r="B13" s="28" t="s">
        <v>94</v>
      </c>
      <c r="C13" s="30">
        <f>'Conference Costs'!C15</f>
        <v>0</v>
      </c>
    </row>
    <row r="14" spans="1:4" ht="19.5" customHeight="1" x14ac:dyDescent="0.2">
      <c r="B14" s="44" t="s">
        <v>95</v>
      </c>
      <c r="C14" s="30">
        <f>'Conference Costs'!D15</f>
        <v>0</v>
      </c>
    </row>
    <row r="15" spans="1:4" ht="19.5" customHeight="1" x14ac:dyDescent="0.2">
      <c r="B15" s="28" t="s">
        <v>96</v>
      </c>
      <c r="C15" s="30">
        <f>'Tangible ROI'!C16</f>
        <v>1500</v>
      </c>
    </row>
    <row r="16" spans="1:4" ht="19.5" customHeight="1" x14ac:dyDescent="0.2">
      <c r="B16" s="44" t="s">
        <v>97</v>
      </c>
      <c r="C16" s="30">
        <f>'Tangible ROI'!D16</f>
        <v>1500</v>
      </c>
    </row>
    <row r="17" spans="2:3" ht="19.5" customHeight="1" x14ac:dyDescent="0.2">
      <c r="B17" s="28" t="s">
        <v>98</v>
      </c>
      <c r="C17" s="31">
        <f>C15-C14</f>
        <v>1500</v>
      </c>
    </row>
    <row r="18" spans="2:3" ht="19.5" customHeight="1" x14ac:dyDescent="0.2">
      <c r="B18" s="44" t="s">
        <v>99</v>
      </c>
      <c r="C18" s="31" t="str">
        <f>IFERROR(C15/C14,"-")</f>
        <v>-</v>
      </c>
    </row>
    <row r="19" spans="2:3" ht="19.5" customHeight="1" x14ac:dyDescent="0.2">
      <c r="B19" s="28" t="s">
        <v>100</v>
      </c>
      <c r="C19" s="32" t="str">
        <f>IFERROR((C15-C14)/C14,"-")</f>
        <v>-</v>
      </c>
    </row>
    <row r="20" spans="2:3" ht="13.5" customHeight="1" x14ac:dyDescent="0.2"/>
    <row r="21" spans="2:3" ht="21.75" customHeight="1" x14ac:dyDescent="0.2">
      <c r="B21" s="8" t="s">
        <v>101</v>
      </c>
      <c r="C21" s="8"/>
    </row>
    <row r="22" spans="2:3" ht="19.5" customHeight="1" x14ac:dyDescent="0.2">
      <c r="B22" s="28" t="s">
        <v>102</v>
      </c>
      <c r="C22" s="33" t="str">
        <f>'Intangible ROI'!C16</f>
        <v>-</v>
      </c>
    </row>
    <row r="23" spans="2:3" ht="19.5" customHeight="1" x14ac:dyDescent="0.2">
      <c r="B23" s="44" t="s">
        <v>103</v>
      </c>
      <c r="C23" s="34"/>
    </row>
    <row r="24" spans="2:3" ht="19.5" customHeight="1" x14ac:dyDescent="0.2">
      <c r="B24" s="28" t="s">
        <v>104</v>
      </c>
      <c r="C24" s="34"/>
    </row>
    <row r="25" spans="2:3" ht="19.5" customHeight="1" x14ac:dyDescent="0.2">
      <c r="B25" s="44" t="s">
        <v>105</v>
      </c>
      <c r="C25" s="34"/>
    </row>
    <row r="26" spans="2:3" ht="19.5" customHeight="1" x14ac:dyDescent="0.2">
      <c r="B26" s="28" t="s">
        <v>106</v>
      </c>
      <c r="C26" s="34"/>
    </row>
    <row r="27" spans="2:3" ht="13.5" customHeight="1" x14ac:dyDescent="0.2"/>
    <row r="28" spans="2:3" ht="21.75" customHeight="1" x14ac:dyDescent="0.2">
      <c r="B28" s="8" t="s">
        <v>107</v>
      </c>
      <c r="C28" s="8"/>
    </row>
    <row r="29" spans="2:3" ht="24" customHeight="1" x14ac:dyDescent="0.2">
      <c r="B29" s="2" t="s">
        <v>108</v>
      </c>
      <c r="C29" s="2"/>
    </row>
    <row r="30" spans="2:3" ht="39.75" customHeight="1" x14ac:dyDescent="0.2">
      <c r="B30" s="1" t="s">
        <v>109</v>
      </c>
      <c r="C30" s="1"/>
    </row>
  </sheetData>
  <mergeCells count="8">
    <mergeCell ref="B28:C28"/>
    <mergeCell ref="B29:C29"/>
    <mergeCell ref="B30:C30"/>
    <mergeCell ref="A1:D1"/>
    <mergeCell ref="A2:D2"/>
    <mergeCell ref="B4:C4"/>
    <mergeCell ref="B12:C12"/>
    <mergeCell ref="B21:C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 &amp; Instructions</vt:lpstr>
      <vt:lpstr>Conference Costs</vt:lpstr>
      <vt:lpstr>Learning Goals &amp; Outcomes</vt:lpstr>
      <vt:lpstr>Tangible ROI</vt:lpstr>
      <vt:lpstr>Intangible ROI</vt:lpstr>
      <vt:lpstr>ROI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Dr. Hudson Garrett Jr.</cp:lastModifiedBy>
  <cp:revision>0</cp:revision>
  <dcterms:created xsi:type="dcterms:W3CDTF">2026-04-09T12:43:53Z</dcterms:created>
  <dcterms:modified xsi:type="dcterms:W3CDTF">2026-04-09T14:17:41Z</dcterms:modified>
  <dc:language>en-US</dc:language>
</cp:coreProperties>
</file>